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Plan1" sheetId="1" r:id="rId1"/>
    <sheet name="Plan2" sheetId="2" r:id="rId2"/>
    <sheet name="Plan3" sheetId="3" r:id="rId3"/>
  </sheets>
  <definedNames>
    <definedName name="_xlnm.Print_Area" localSheetId="0">Plan1!$A$1:$D$30</definedName>
  </definedNames>
  <calcPr calcId="144525"/>
</workbook>
</file>

<file path=xl/calcChain.xml><?xml version="1.0" encoding="utf-8"?>
<calcChain xmlns="http://schemas.openxmlformats.org/spreadsheetml/2006/main">
  <c r="C24" i="1" l="1"/>
  <c r="C19" i="1"/>
  <c r="C13" i="1"/>
  <c r="C27" i="1" l="1"/>
  <c r="D15" i="1" s="1"/>
  <c r="D21" i="1" l="1"/>
  <c r="D16" i="1"/>
  <c r="D22" i="1"/>
  <c r="D20" i="1"/>
  <c r="D17" i="1"/>
  <c r="D14" i="1"/>
  <c r="D25" i="1"/>
  <c r="D24" i="1" s="1"/>
  <c r="D19" i="1" l="1"/>
  <c r="D13" i="1"/>
  <c r="D27" i="1" l="1"/>
</calcChain>
</file>

<file path=xl/sharedStrings.xml><?xml version="1.0" encoding="utf-8"?>
<sst xmlns="http://schemas.openxmlformats.org/spreadsheetml/2006/main" count="22" uniqueCount="18">
  <si>
    <t>1.1</t>
  </si>
  <si>
    <t>1.2</t>
  </si>
  <si>
    <t>1.3</t>
  </si>
  <si>
    <t>Instalações Elétricas de Climatização</t>
  </si>
  <si>
    <t>Subestação Aérea de 112,5 kVA / 13,8 kV</t>
  </si>
  <si>
    <t>Instalações Elétricas de Lâmpadas e Tomadas</t>
  </si>
  <si>
    <t>1.4</t>
  </si>
  <si>
    <t>Infraestrutura de Cabeamento Estruturado</t>
  </si>
  <si>
    <t>2.1</t>
  </si>
  <si>
    <t>2.2</t>
  </si>
  <si>
    <t>2.3</t>
  </si>
  <si>
    <t xml:space="preserve">                REFORMA                           (REFORMA: QUADRA FNDE)</t>
  </si>
  <si>
    <t>3.1</t>
  </si>
  <si>
    <t>TOTAL (R$)</t>
  </si>
  <si>
    <t xml:space="preserve">                REFORMA                           (REFORMA: BLOCOS 1, 2 e 3)</t>
  </si>
  <si>
    <t xml:space="preserve">                           AMPLIAÇÃO                           (REFORMA: BLOCOS 4 e 5)</t>
  </si>
  <si>
    <t>ORÇAMENTO SEM DESONERAÇÃO (BDI: 21,25%)</t>
  </si>
  <si>
    <t>VALOR TOTAL DAS INSTALAÇÕES ELÉTRICAS: Duzentos e quatorze mil oitocentos e dois reais e cinquenta e nove centavos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</si>
</sst>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164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right"/>
    </xf>
    <xf numFmtId="10" fontId="2" fillId="2" borderId="1" xfId="0" applyNumberFormat="1" applyFont="1" applyFill="1" applyBorder="1" applyAlignment="1">
      <alignment horizontal="center" vertical="center"/>
    </xf>
    <xf numFmtId="10" fontId="2" fillId="2" borderId="3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64" fontId="4" fillId="0" borderId="1" xfId="0" applyNumberFormat="1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4</xdr:col>
      <xdr:colOff>0</xdr:colOff>
      <xdr:row>9</xdr:row>
      <xdr:rowOff>180975</xdr:rowOff>
    </xdr:to>
    <xdr:sp macro="" textlink="">
      <xdr:nvSpPr>
        <xdr:cNvPr id="3" name="CaixaDeTexto 2"/>
        <xdr:cNvSpPr txBox="1"/>
      </xdr:nvSpPr>
      <xdr:spPr>
        <a:xfrm>
          <a:off x="0" y="9525"/>
          <a:ext cx="9705975" cy="1695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>
              <a:latin typeface="Arial" pitchFamily="34" charset="0"/>
              <a:cs typeface="Arial" pitchFamily="34" charset="0"/>
            </a:rPr>
            <a:t>GOVERNO DO ESTADO DO PIAUÍ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SECRETARIA DE ESTADO DA EDUCAÇÃO E CULTURA - SEDUC</a:t>
          </a:r>
        </a:p>
        <a:p>
          <a:pPr algn="ctr"/>
          <a:r>
            <a:rPr lang="pt-BR" sz="1100" b="1">
              <a:latin typeface="Arial" pitchFamily="34" charset="0"/>
              <a:cs typeface="Arial" pitchFamily="34" charset="0"/>
            </a:rPr>
            <a:t>UNIDADE DE GESTÃO DE REDE FÍSICA -</a:t>
          </a:r>
          <a:r>
            <a:rPr lang="pt-BR" sz="1100" b="1" baseline="0">
              <a:latin typeface="Arial" pitchFamily="34" charset="0"/>
              <a:cs typeface="Arial" pitchFamily="34" charset="0"/>
            </a:rPr>
            <a:t> UGERF</a:t>
          </a:r>
        </a:p>
        <a:p>
          <a:pPr algn="ctr"/>
          <a:endParaRPr lang="pt-BR" sz="1100" b="1" baseline="0">
            <a:latin typeface="Arial" pitchFamily="34" charset="0"/>
            <a:cs typeface="Arial" pitchFamily="34" charset="0"/>
          </a:endParaRPr>
        </a:p>
        <a:p>
          <a:pPr algn="ctr"/>
          <a:endParaRPr lang="pt-BR" sz="900" b="1" baseline="0">
            <a:latin typeface="Arial" pitchFamily="34" charset="0"/>
            <a:cs typeface="Arial" pitchFamily="34" charset="0"/>
          </a:endParaRPr>
        </a:p>
        <a:p>
          <a:pPr algn="ctr"/>
          <a:r>
            <a:rPr lang="pt-BR" sz="1100" b="1" baseline="0">
              <a:latin typeface="Arial" pitchFamily="34" charset="0"/>
              <a:cs typeface="Arial" pitchFamily="34" charset="0"/>
            </a:rPr>
            <a:t>MUNICÍPIO: CORRENTE - PI</a:t>
          </a:r>
        </a:p>
        <a:p>
          <a:pPr algn="ctr"/>
          <a:r>
            <a:rPr lang="pt-BR" sz="1100" b="1" baseline="0">
              <a:latin typeface="Arial" pitchFamily="34" charset="0"/>
              <a:cs typeface="Arial" pitchFamily="34" charset="0"/>
            </a:rPr>
            <a:t>OBRA: AMPLIAÇÃO, REFORMA E SUBESTAÇÃO AÉREA DA U. E. JUSTINO CAVALCANTE BARROS</a:t>
          </a:r>
        </a:p>
        <a:p>
          <a:pPr algn="ctr"/>
          <a:r>
            <a:rPr lang="pt-BR" sz="1100" b="1" baseline="0">
              <a:latin typeface="Arial" pitchFamily="34" charset="0"/>
              <a:cs typeface="Arial" pitchFamily="34" charset="0"/>
            </a:rPr>
            <a:t>20 de Maio de 2021</a:t>
          </a:r>
        </a:p>
        <a:p>
          <a:pPr algn="ctr"/>
          <a:endParaRPr lang="pt-BR" sz="1100" b="1" baseline="0">
            <a:latin typeface="Arial" pitchFamily="34" charset="0"/>
            <a:cs typeface="Arial" pitchFamily="34" charset="0"/>
          </a:endParaRPr>
        </a:p>
        <a:p>
          <a:pPr algn="ctr"/>
          <a:r>
            <a:rPr lang="pt-BR" sz="1100" b="1" baseline="0">
              <a:latin typeface="Arial" pitchFamily="34" charset="0"/>
              <a:cs typeface="Arial" pitchFamily="34" charset="0"/>
            </a:rPr>
            <a:t>PLANILHA RESUMO</a:t>
          </a:r>
        </a:p>
        <a:p>
          <a:pPr algn="ctr"/>
          <a:endParaRPr lang="pt-BR" sz="1200" b="1" baseline="0">
            <a:latin typeface="Arial" pitchFamily="34" charset="0"/>
            <a:cs typeface="Arial" pitchFamily="34" charset="0"/>
          </a:endParaRPr>
        </a:p>
        <a:p>
          <a:pPr algn="ctr"/>
          <a:endParaRPr lang="pt-BR" sz="1200" b="1" baseline="0">
            <a:latin typeface="Arial" pitchFamily="34" charset="0"/>
            <a:cs typeface="Arial" pitchFamily="34" charset="0"/>
          </a:endParaRPr>
        </a:p>
        <a:p>
          <a:pPr algn="ctr"/>
          <a:endParaRPr lang="pt-BR" sz="1200" b="1" baseline="0">
            <a:latin typeface="Arial" pitchFamily="34" charset="0"/>
            <a:cs typeface="Arial" pitchFamily="34" charset="0"/>
          </a:endParaRPr>
        </a:p>
        <a:p>
          <a:pPr algn="ctr"/>
          <a:endParaRPr lang="pt-BR" sz="1200" b="1" baseline="0">
            <a:latin typeface="Arial" pitchFamily="34" charset="0"/>
            <a:cs typeface="Arial" pitchFamily="34" charset="0"/>
          </a:endParaRPr>
        </a:p>
        <a:p>
          <a:pPr algn="ctr"/>
          <a:endParaRPr lang="pt-BR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24179</xdr:rowOff>
    </xdr:from>
    <xdr:to>
      <xdr:col>1</xdr:col>
      <xdr:colOff>698500</xdr:colOff>
      <xdr:row>9</xdr:row>
      <xdr:rowOff>158750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4179"/>
          <a:ext cx="1397000" cy="1849071"/>
        </a:xfrm>
        <a:prstGeom prst="rect">
          <a:avLst/>
        </a:prstGeom>
      </xdr:spPr>
    </xdr:pic>
    <xdr:clientData/>
  </xdr:twoCellAnchor>
  <xdr:twoCellAnchor>
    <xdr:from>
      <xdr:col>2</xdr:col>
      <xdr:colOff>876300</xdr:colOff>
      <xdr:row>2</xdr:row>
      <xdr:rowOff>57149</xdr:rowOff>
    </xdr:from>
    <xdr:to>
      <xdr:col>3</xdr:col>
      <xdr:colOff>809625</xdr:colOff>
      <xdr:row>4</xdr:row>
      <xdr:rowOff>95250</xdr:rowOff>
    </xdr:to>
    <xdr:sp macro="" textlink="">
      <xdr:nvSpPr>
        <xdr:cNvPr id="4" name="CaixaDeTexto 3"/>
        <xdr:cNvSpPr txBox="1"/>
      </xdr:nvSpPr>
      <xdr:spPr>
        <a:xfrm>
          <a:off x="8181975" y="438149"/>
          <a:ext cx="1419225" cy="4191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>
              <a:latin typeface="Arial" pitchFamily="34" charset="0"/>
              <a:cs typeface="Arial" pitchFamily="34" charset="0"/>
            </a:rPr>
            <a:t>FOLHA</a:t>
          </a:r>
          <a:r>
            <a:rPr lang="pt-BR" sz="900" b="1" baseline="0">
              <a:latin typeface="Arial" pitchFamily="34" charset="0"/>
              <a:cs typeface="Arial" pitchFamily="34" charset="0"/>
            </a:rPr>
            <a:t> N° ________</a:t>
          </a:r>
          <a:endParaRPr lang="pt-BR" sz="1100" b="1" baseline="0">
            <a:latin typeface="Arial" pitchFamily="34" charset="0"/>
            <a:cs typeface="Arial" pitchFamily="34" charset="0"/>
          </a:endParaRPr>
        </a:p>
        <a:p>
          <a:r>
            <a:rPr lang="pt-BR" sz="1200" b="1" baseline="0">
              <a:latin typeface="Arial" pitchFamily="34" charset="0"/>
              <a:cs typeface="Arial" pitchFamily="34" charset="0"/>
            </a:rPr>
            <a:t>UGERF/SEDUC</a:t>
          </a:r>
          <a:endParaRPr lang="pt-BR" sz="12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showGridLines="0" tabSelected="1" zoomScale="90" zoomScaleNormal="90" workbookViewId="0">
      <selection activeCell="E1" sqref="E1"/>
    </sheetView>
  </sheetViews>
  <sheetFormatPr defaultRowHeight="15" x14ac:dyDescent="0.25"/>
  <cols>
    <col min="1" max="1" width="10.42578125" customWidth="1"/>
    <col min="2" max="2" width="96.7109375" customWidth="1"/>
    <col min="3" max="3" width="22.28515625" customWidth="1"/>
    <col min="4" max="4" width="12.7109375" customWidth="1"/>
  </cols>
  <sheetData>
    <row r="1" spans="1:4" x14ac:dyDescent="0.25">
      <c r="A1" s="21"/>
      <c r="B1" s="21"/>
      <c r="C1" s="21"/>
      <c r="D1" s="21"/>
    </row>
    <row r="2" spans="1:4" x14ac:dyDescent="0.25">
      <c r="A2" s="21"/>
      <c r="B2" s="21"/>
      <c r="C2" s="21"/>
      <c r="D2" s="21"/>
    </row>
    <row r="3" spans="1:4" x14ac:dyDescent="0.25">
      <c r="A3" s="21"/>
      <c r="B3" s="21"/>
      <c r="C3" s="21"/>
      <c r="D3" s="21"/>
    </row>
    <row r="4" spans="1:4" x14ac:dyDescent="0.25">
      <c r="A4" s="21"/>
      <c r="B4" s="21"/>
      <c r="C4" s="21"/>
      <c r="D4" s="21"/>
    </row>
    <row r="5" spans="1:4" x14ac:dyDescent="0.25">
      <c r="A5" s="21"/>
      <c r="B5" s="21"/>
      <c r="C5" s="21"/>
      <c r="D5" s="21"/>
    </row>
    <row r="6" spans="1:4" x14ac:dyDescent="0.25">
      <c r="A6" s="21"/>
      <c r="B6" s="21"/>
      <c r="C6" s="21"/>
      <c r="D6" s="21"/>
    </row>
    <row r="7" spans="1:4" x14ac:dyDescent="0.25">
      <c r="A7" s="21"/>
      <c r="B7" s="21"/>
      <c r="C7" s="21"/>
      <c r="D7" s="21"/>
    </row>
    <row r="8" spans="1:4" x14ac:dyDescent="0.25">
      <c r="A8" s="21"/>
      <c r="B8" s="21"/>
      <c r="C8" s="21"/>
      <c r="D8" s="21"/>
    </row>
    <row r="9" spans="1:4" x14ac:dyDescent="0.25">
      <c r="A9" s="21"/>
      <c r="B9" s="21"/>
      <c r="C9" s="21"/>
      <c r="D9" s="21"/>
    </row>
    <row r="10" spans="1:4" ht="15.75" thickBot="1" x14ac:dyDescent="0.3">
      <c r="A10" s="22"/>
      <c r="B10" s="22"/>
      <c r="C10" s="22"/>
      <c r="D10" s="22"/>
    </row>
    <row r="11" spans="1:4" ht="16.5" thickBot="1" x14ac:dyDescent="0.3">
      <c r="A11" s="20" t="s">
        <v>16</v>
      </c>
      <c r="B11" s="20"/>
      <c r="C11" s="20"/>
      <c r="D11" s="20"/>
    </row>
    <row r="12" spans="1:4" ht="15.75" thickBot="1" x14ac:dyDescent="0.3">
      <c r="A12" s="23"/>
      <c r="B12" s="23"/>
      <c r="C12" s="23"/>
      <c r="D12" s="23"/>
    </row>
    <row r="13" spans="1:4" ht="16.5" thickBot="1" x14ac:dyDescent="0.3">
      <c r="A13" s="2">
        <v>1</v>
      </c>
      <c r="B13" s="2" t="s">
        <v>14</v>
      </c>
      <c r="C13" s="3">
        <f>SUM(C14:C17)</f>
        <v>126626.16</v>
      </c>
      <c r="D13" s="6">
        <f>SUM(D14:D17)</f>
        <v>0.58950015453724269</v>
      </c>
    </row>
    <row r="14" spans="1:4" ht="15.75" thickBot="1" x14ac:dyDescent="0.3">
      <c r="A14" s="8" t="s">
        <v>0</v>
      </c>
      <c r="B14" s="9" t="s">
        <v>3</v>
      </c>
      <c r="C14" s="10">
        <v>33776.269999999997</v>
      </c>
      <c r="D14" s="11">
        <f>C14/C$27</f>
        <v>0.1572433088446466</v>
      </c>
    </row>
    <row r="15" spans="1:4" ht="15.75" thickBot="1" x14ac:dyDescent="0.3">
      <c r="A15" s="8" t="s">
        <v>1</v>
      </c>
      <c r="B15" s="9" t="s">
        <v>4</v>
      </c>
      <c r="C15" s="10">
        <v>43113.38</v>
      </c>
      <c r="D15" s="11">
        <f t="shared" ref="D15:D17" si="0">C15/C$27</f>
        <v>0.20071163946393755</v>
      </c>
    </row>
    <row r="16" spans="1:4" ht="15.75" thickBot="1" x14ac:dyDescent="0.3">
      <c r="A16" s="8" t="s">
        <v>2</v>
      </c>
      <c r="B16" s="9" t="s">
        <v>5</v>
      </c>
      <c r="C16" s="10">
        <v>45989.94</v>
      </c>
      <c r="D16" s="11">
        <f t="shared" si="0"/>
        <v>0.21410328432259593</v>
      </c>
    </row>
    <row r="17" spans="1:4" ht="15.75" thickBot="1" x14ac:dyDescent="0.3">
      <c r="A17" s="8" t="s">
        <v>6</v>
      </c>
      <c r="B17" s="9" t="s">
        <v>7</v>
      </c>
      <c r="C17" s="10">
        <v>3746.57</v>
      </c>
      <c r="D17" s="11">
        <f t="shared" si="0"/>
        <v>1.7441921906062679E-2</v>
      </c>
    </row>
    <row r="18" spans="1:4" ht="16.5" thickBot="1" x14ac:dyDescent="0.3">
      <c r="A18" s="24"/>
      <c r="B18" s="24"/>
      <c r="C18" s="24"/>
      <c r="D18" s="24"/>
    </row>
    <row r="19" spans="1:4" ht="16.5" thickBot="1" x14ac:dyDescent="0.3">
      <c r="A19" s="2">
        <v>2</v>
      </c>
      <c r="B19" s="2" t="s">
        <v>15</v>
      </c>
      <c r="C19" s="3">
        <f>SUM(C20:C22)</f>
        <v>59419.69</v>
      </c>
      <c r="D19" s="6">
        <f>SUM(D20:D22)</f>
        <v>0.27662464405107967</v>
      </c>
    </row>
    <row r="20" spans="1:4" ht="15.75" thickBot="1" x14ac:dyDescent="0.3">
      <c r="A20" s="8" t="s">
        <v>8</v>
      </c>
      <c r="B20" s="9" t="s">
        <v>3</v>
      </c>
      <c r="C20" s="10">
        <v>18935.650000000001</v>
      </c>
      <c r="D20" s="11">
        <f>C20/C$27</f>
        <v>8.8153732224550932E-2</v>
      </c>
    </row>
    <row r="21" spans="1:4" ht="15.75" thickBot="1" x14ac:dyDescent="0.3">
      <c r="A21" s="8" t="s">
        <v>9</v>
      </c>
      <c r="B21" s="9" t="s">
        <v>5</v>
      </c>
      <c r="C21" s="10">
        <v>32292.26</v>
      </c>
      <c r="D21" s="11">
        <f t="shared" ref="D21:D22" si="1">C21/C$27</f>
        <v>0.15033459326537915</v>
      </c>
    </row>
    <row r="22" spans="1:4" ht="15.75" thickBot="1" x14ac:dyDescent="0.3">
      <c r="A22" s="8" t="s">
        <v>10</v>
      </c>
      <c r="B22" s="9" t="s">
        <v>7</v>
      </c>
      <c r="C22" s="10">
        <v>8191.78</v>
      </c>
      <c r="D22" s="11">
        <f t="shared" si="1"/>
        <v>3.8136318561149567E-2</v>
      </c>
    </row>
    <row r="23" spans="1:4" ht="15.75" thickBot="1" x14ac:dyDescent="0.3">
      <c r="A23" s="23"/>
      <c r="B23" s="23"/>
      <c r="C23" s="23"/>
      <c r="D23" s="23"/>
    </row>
    <row r="24" spans="1:4" ht="16.5" thickBot="1" x14ac:dyDescent="0.3">
      <c r="A24" s="2">
        <v>3</v>
      </c>
      <c r="B24" s="2" t="s">
        <v>11</v>
      </c>
      <c r="C24" s="3">
        <f>SUM(C25)</f>
        <v>28756.74</v>
      </c>
      <c r="D24" s="6">
        <f>SUM(D25)</f>
        <v>0.13387520141167758</v>
      </c>
    </row>
    <row r="25" spans="1:4" ht="15.75" thickBot="1" x14ac:dyDescent="0.3">
      <c r="A25" s="8" t="s">
        <v>12</v>
      </c>
      <c r="B25" s="9" t="s">
        <v>5</v>
      </c>
      <c r="C25" s="10">
        <v>28756.74</v>
      </c>
      <c r="D25" s="11">
        <f>C25/C$27</f>
        <v>0.13387520141167758</v>
      </c>
    </row>
    <row r="26" spans="1:4" ht="15.75" thickBot="1" x14ac:dyDescent="0.3">
      <c r="A26" s="4"/>
      <c r="B26" s="4"/>
      <c r="C26" s="4"/>
      <c r="D26" s="4"/>
    </row>
    <row r="27" spans="1:4" ht="16.5" thickBot="1" x14ac:dyDescent="0.3">
      <c r="A27" s="18" t="s">
        <v>13</v>
      </c>
      <c r="B27" s="19"/>
      <c r="C27" s="3">
        <f>SUM(C13,C19,C24)</f>
        <v>214802.59</v>
      </c>
      <c r="D27" s="7">
        <f>SUM(D24,D19,D13)</f>
        <v>1</v>
      </c>
    </row>
    <row r="28" spans="1:4" ht="15.75" thickBot="1" x14ac:dyDescent="0.3"/>
    <row r="29" spans="1:4" ht="16.5" customHeight="1" x14ac:dyDescent="0.25">
      <c r="A29" s="12" t="s">
        <v>17</v>
      </c>
      <c r="B29" s="13"/>
      <c r="C29" s="13"/>
      <c r="D29" s="14"/>
    </row>
    <row r="30" spans="1:4" ht="15.75" thickBot="1" x14ac:dyDescent="0.3">
      <c r="A30" s="15"/>
      <c r="B30" s="16"/>
      <c r="C30" s="16"/>
      <c r="D30" s="17"/>
    </row>
    <row r="31" spans="1:4" x14ac:dyDescent="0.25">
      <c r="B31" s="5"/>
      <c r="C31" s="1"/>
    </row>
  </sheetData>
  <mergeCells count="7">
    <mergeCell ref="A29:D30"/>
    <mergeCell ref="A27:B27"/>
    <mergeCell ref="A11:D11"/>
    <mergeCell ref="A1:D10"/>
    <mergeCell ref="A12:D12"/>
    <mergeCell ref="A18:D18"/>
    <mergeCell ref="A23:D2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Saulo Reis</dc:creator>
  <cp:lastModifiedBy>Saulo Reis</cp:lastModifiedBy>
  <cp:lastPrinted>2021-05-20T19:33:40Z</cp:lastPrinted>
  <dcterms:created xsi:type="dcterms:W3CDTF">2021-03-04T17:41:33Z</dcterms:created>
  <dcterms:modified xsi:type="dcterms:W3CDTF">2021-05-20T19:35:31Z</dcterms:modified>
</cp:coreProperties>
</file>