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ngfa\Desktop\UE MARIA DA CONCEIÇÃO\EDITÁVEIS\"/>
    </mc:Choice>
  </mc:AlternateContent>
  <xr:revisionPtr revIDLastSave="0" documentId="13_ncr:1_{D20F639B-F4A6-4845-AE68-A72F9369915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lanilha1" sheetId="1" r:id="rId1"/>
  </sheets>
  <definedNames>
    <definedName name="_xlnm.Print_Area" localSheetId="0">Planilha1!$A$1:$K$20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4" i="1" l="1"/>
  <c r="H15" i="1" s="1"/>
  <c r="K14" i="1"/>
  <c r="E14" i="1" s="1"/>
  <c r="I15" i="1" l="1"/>
  <c r="G15" i="1"/>
  <c r="K15" i="1" l="1"/>
  <c r="F14" i="1"/>
  <c r="E15" i="1"/>
  <c r="J14" i="1" l="1"/>
  <c r="D10" i="1"/>
  <c r="F15" i="1" l="1"/>
  <c r="J15" i="1" s="1"/>
  <c r="D14" i="1"/>
  <c r="D15" i="1" l="1"/>
</calcChain>
</file>

<file path=xl/sharedStrings.xml><?xml version="1.0" encoding="utf-8"?>
<sst xmlns="http://schemas.openxmlformats.org/spreadsheetml/2006/main" count="22" uniqueCount="20">
  <si>
    <t>CRONOGRAMA FÍSICO-FINANCEIRO</t>
  </si>
  <si>
    <t>GERÊNCIA DE ARQUITETURA E ENGENHARIA</t>
  </si>
  <si>
    <t>LOTE 01</t>
  </si>
  <si>
    <t>ESCOLA</t>
  </si>
  <si>
    <t>VALOR DA OBRA</t>
  </si>
  <si>
    <t>ITEM</t>
  </si>
  <si>
    <t>CIDADE</t>
  </si>
  <si>
    <t>VALOR DO ITEM</t>
  </si>
  <si>
    <t>%</t>
  </si>
  <si>
    <t>R$</t>
  </si>
  <si>
    <t>30 DIAS</t>
  </si>
  <si>
    <t>60 DIAS</t>
  </si>
  <si>
    <t>TOTAL</t>
  </si>
  <si>
    <t>SECRETARIA DE ESTADO DA EDUCAÇÃO</t>
  </si>
  <si>
    <t>GOVERNO DO ESTADO DO PIAUÍ</t>
  </si>
  <si>
    <t>ACUMULADO</t>
  </si>
  <si>
    <t>MARIA DA CONCEIÇÃO SALOMÉ</t>
  </si>
  <si>
    <t>INSTALAÇÃO DE SUBESTAÇÃO E INSTALAÇÕES ELÉTRICAS PARA CLIMATIZAÇÃO NO CETI MARIA DA CONCEIÇÃO SALOMÉ, TERESINA-PI</t>
  </si>
  <si>
    <t>TERESINA</t>
  </si>
  <si>
    <t>CETI MARIA DA CONCEIÇÃO SALOMÉ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</si>
</sst>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_-[$R$-416]\ * #,##0.00_-;\-[$R$-416]\ * #,##0.00_-;_-[$R$-416]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164" fontId="0" fillId="0" borderId="1" xfId="0" applyNumberFormat="1" applyBorder="1"/>
    <xf numFmtId="9" fontId="0" fillId="0" borderId="1" xfId="1" applyFont="1" applyBorder="1"/>
    <xf numFmtId="164" fontId="0" fillId="0" borderId="0" xfId="0" applyNumberFormat="1"/>
    <xf numFmtId="9" fontId="0" fillId="0" borderId="1" xfId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9" fontId="0" fillId="0" borderId="1" xfId="0" applyNumberFormat="1" applyBorder="1"/>
    <xf numFmtId="0" fontId="0" fillId="0" borderId="2" xfId="0" applyBorder="1"/>
    <xf numFmtId="0" fontId="0" fillId="2" borderId="2" xfId="0" applyFill="1" applyBorder="1" applyAlignment="1">
      <alignment horizontal="center"/>
    </xf>
    <xf numFmtId="0" fontId="0" fillId="0" borderId="3" xfId="0" applyBorder="1"/>
    <xf numFmtId="0" fontId="0" fillId="0" borderId="2" xfId="0" applyBorder="1" applyAlignment="1">
      <alignment horizontal="center" vertical="top"/>
    </xf>
    <xf numFmtId="164" fontId="0" fillId="0" borderId="3" xfId="0" applyNumberFormat="1" applyBorder="1"/>
    <xf numFmtId="9" fontId="2" fillId="3" borderId="5" xfId="0" applyNumberFormat="1" applyFont="1" applyFill="1" applyBorder="1"/>
    <xf numFmtId="164" fontId="2" fillId="3" borderId="5" xfId="0" applyNumberFormat="1" applyFont="1" applyFill="1" applyBorder="1"/>
    <xf numFmtId="9" fontId="2" fillId="3" borderId="5" xfId="1" applyFont="1" applyFill="1" applyBorder="1" applyAlignment="1">
      <alignment horizontal="center"/>
    </xf>
    <xf numFmtId="9" fontId="2" fillId="3" borderId="5" xfId="1" applyFont="1" applyFill="1" applyBorder="1"/>
    <xf numFmtId="164" fontId="2" fillId="3" borderId="6" xfId="0" applyNumberFormat="1" applyFont="1" applyFill="1" applyBorder="1"/>
    <xf numFmtId="0" fontId="0" fillId="0" borderId="2" xfId="0" applyBorder="1" applyAlignment="1">
      <alignment horizontal="center"/>
    </xf>
    <xf numFmtId="44" fontId="0" fillId="0" borderId="0" xfId="2" applyFont="1"/>
    <xf numFmtId="44" fontId="0" fillId="0" borderId="0" xfId="0" applyNumberFormat="1"/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3">
    <cellStyle name="Moeda" xfId="2" builtinId="4"/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8"/>
  <sheetViews>
    <sheetView tabSelected="1" view="pageBreakPreview" zoomScale="115" zoomScaleNormal="100" zoomScaleSheetLayoutView="115" workbookViewId="0">
      <selection activeCell="E18" sqref="E18"/>
    </sheetView>
  </sheetViews>
  <sheetFormatPr defaultRowHeight="14.4" x14ac:dyDescent="0.3"/>
  <cols>
    <col min="1" max="1" width="24" customWidth="1"/>
    <col min="2" max="2" width="23.88671875" bestFit="1" customWidth="1"/>
    <col min="3" max="3" width="22.88671875" bestFit="1" customWidth="1"/>
    <col min="4" max="4" width="7.6640625" bestFit="1" customWidth="1"/>
    <col min="5" max="5" width="15" bestFit="1" customWidth="1"/>
    <col min="7" max="7" width="15" bestFit="1" customWidth="1"/>
    <col min="8" max="8" width="13.109375" bestFit="1" customWidth="1"/>
    <col min="9" max="9" width="15" bestFit="1" customWidth="1"/>
    <col min="11" max="11" width="15" bestFit="1" customWidth="1"/>
  </cols>
  <sheetData>
    <row r="1" spans="1:11" ht="25.2" customHeight="1" x14ac:dyDescent="0.3">
      <c r="A1" s="24"/>
      <c r="B1" s="26" t="s">
        <v>13</v>
      </c>
      <c r="C1" s="26"/>
      <c r="D1" s="26"/>
      <c r="E1" s="26"/>
      <c r="F1" s="26"/>
      <c r="G1" s="26"/>
      <c r="H1" s="26"/>
      <c r="I1" s="26"/>
      <c r="J1" s="26"/>
      <c r="K1" s="27"/>
    </row>
    <row r="2" spans="1:11" ht="28.8" x14ac:dyDescent="0.3">
      <c r="A2" s="25"/>
      <c r="B2" s="28" t="s">
        <v>14</v>
      </c>
      <c r="C2" s="28"/>
      <c r="D2" s="28"/>
      <c r="E2" s="28"/>
      <c r="F2" s="28"/>
      <c r="G2" s="28"/>
      <c r="H2" s="28"/>
      <c r="I2" s="28"/>
      <c r="J2" s="28"/>
      <c r="K2" s="29"/>
    </row>
    <row r="3" spans="1:11" ht="28.8" x14ac:dyDescent="0.3">
      <c r="A3" s="25"/>
      <c r="B3" s="28" t="s">
        <v>1</v>
      </c>
      <c r="C3" s="28"/>
      <c r="D3" s="28"/>
      <c r="E3" s="28"/>
      <c r="F3" s="28"/>
      <c r="G3" s="28"/>
      <c r="H3" s="28"/>
      <c r="I3" s="28"/>
      <c r="J3" s="28"/>
      <c r="K3" s="29"/>
    </row>
    <row r="4" spans="1:11" ht="28.8" x14ac:dyDescent="0.3">
      <c r="A4" s="25"/>
      <c r="B4" s="28" t="s">
        <v>0</v>
      </c>
      <c r="C4" s="28"/>
      <c r="D4" s="28"/>
      <c r="E4" s="28"/>
      <c r="F4" s="28"/>
      <c r="G4" s="28"/>
      <c r="H4" s="28"/>
      <c r="I4" s="28"/>
      <c r="J4" s="28"/>
      <c r="K4" s="29"/>
    </row>
    <row r="5" spans="1:11" x14ac:dyDescent="0.3">
      <c r="A5" s="30" t="s">
        <v>17</v>
      </c>
      <c r="B5" s="31"/>
      <c r="C5" s="31"/>
      <c r="D5" s="31"/>
      <c r="E5" s="31"/>
      <c r="F5" s="31"/>
      <c r="G5" s="31"/>
      <c r="H5" s="31"/>
      <c r="I5" s="31"/>
      <c r="J5" s="31"/>
      <c r="K5" s="32"/>
    </row>
    <row r="6" spans="1:11" x14ac:dyDescent="0.3">
      <c r="A6" s="30"/>
      <c r="B6" s="31"/>
      <c r="C6" s="31"/>
      <c r="D6" s="31"/>
      <c r="E6" s="31"/>
      <c r="F6" s="31"/>
      <c r="G6" s="31"/>
      <c r="H6" s="31"/>
      <c r="I6" s="31"/>
      <c r="J6" s="31"/>
      <c r="K6" s="32"/>
    </row>
    <row r="7" spans="1:11" x14ac:dyDescent="0.3">
      <c r="A7" s="33" t="s">
        <v>2</v>
      </c>
      <c r="B7" s="34"/>
      <c r="C7" s="34"/>
      <c r="D7" s="34"/>
      <c r="E7" s="34"/>
      <c r="F7" s="34"/>
      <c r="G7" s="34"/>
      <c r="H7" s="34"/>
      <c r="I7" s="34"/>
      <c r="J7" s="34"/>
      <c r="K7" s="35"/>
    </row>
    <row r="8" spans="1:11" x14ac:dyDescent="0.3">
      <c r="A8" s="33" t="s">
        <v>3</v>
      </c>
      <c r="B8" s="34"/>
      <c r="C8" s="34"/>
      <c r="D8" s="34"/>
      <c r="E8" s="34"/>
      <c r="F8" s="34"/>
      <c r="G8" s="34"/>
      <c r="H8" s="34"/>
      <c r="I8" s="34"/>
      <c r="J8" s="34"/>
      <c r="K8" s="35"/>
    </row>
    <row r="9" spans="1:11" x14ac:dyDescent="0.3">
      <c r="A9" s="33" t="s">
        <v>16</v>
      </c>
      <c r="B9" s="34"/>
      <c r="C9" s="34"/>
      <c r="D9" s="34"/>
      <c r="E9" s="34"/>
      <c r="F9" s="34"/>
      <c r="G9" s="34"/>
      <c r="H9" s="34"/>
      <c r="I9" s="34"/>
      <c r="J9" s="34"/>
      <c r="K9" s="35"/>
    </row>
    <row r="10" spans="1:11" ht="15.6" x14ac:dyDescent="0.3">
      <c r="A10" s="33" t="s">
        <v>4</v>
      </c>
      <c r="B10" s="34"/>
      <c r="C10" s="34"/>
      <c r="D10" s="42">
        <f>SUM(E14:E14)</f>
        <v>140513.54999999999</v>
      </c>
      <c r="E10" s="43"/>
      <c r="F10" s="1"/>
      <c r="G10" s="1"/>
      <c r="H10" s="1"/>
      <c r="I10" s="1"/>
      <c r="J10" s="36"/>
      <c r="K10" s="37"/>
    </row>
    <row r="11" spans="1:11" x14ac:dyDescent="0.3">
      <c r="A11" s="11"/>
      <c r="B11" s="1"/>
      <c r="C11" s="1"/>
      <c r="D11" s="1"/>
      <c r="E11" s="1"/>
      <c r="F11" s="1"/>
      <c r="G11" s="1"/>
      <c r="H11" s="1"/>
      <c r="I11" s="1"/>
      <c r="J11" s="36" t="s">
        <v>15</v>
      </c>
      <c r="K11" s="37"/>
    </row>
    <row r="12" spans="1:11" x14ac:dyDescent="0.3">
      <c r="A12" s="12" t="s">
        <v>5</v>
      </c>
      <c r="B12" s="2" t="s">
        <v>6</v>
      </c>
      <c r="C12" s="2" t="s">
        <v>3</v>
      </c>
      <c r="D12" s="44" t="s">
        <v>7</v>
      </c>
      <c r="E12" s="44"/>
      <c r="F12" s="38" t="s">
        <v>10</v>
      </c>
      <c r="G12" s="38"/>
      <c r="H12" s="38" t="s">
        <v>11</v>
      </c>
      <c r="I12" s="38"/>
      <c r="J12" s="38" t="s">
        <v>11</v>
      </c>
      <c r="K12" s="39"/>
    </row>
    <row r="13" spans="1:11" x14ac:dyDescent="0.3">
      <c r="A13" s="21"/>
      <c r="B13" s="1"/>
      <c r="C13" s="1"/>
      <c r="D13" s="1" t="s">
        <v>8</v>
      </c>
      <c r="E13" s="1" t="s">
        <v>9</v>
      </c>
      <c r="F13" s="1"/>
      <c r="G13" s="1"/>
      <c r="H13" s="1"/>
      <c r="I13" s="1"/>
      <c r="J13" s="1"/>
      <c r="K13" s="13"/>
    </row>
    <row r="14" spans="1:11" ht="28.8" x14ac:dyDescent="0.3">
      <c r="A14" s="14">
        <v>1</v>
      </c>
      <c r="B14" s="3" t="s">
        <v>18</v>
      </c>
      <c r="C14" s="4" t="s">
        <v>19</v>
      </c>
      <c r="D14" s="6">
        <f>E14/D10</f>
        <v>1</v>
      </c>
      <c r="E14" s="5">
        <f>K14</f>
        <v>140513.54999999999</v>
      </c>
      <c r="F14" s="8">
        <f>G14/E14</f>
        <v>0.50000003558375694</v>
      </c>
      <c r="G14" s="9">
        <v>70256.78</v>
      </c>
      <c r="H14" s="8">
        <f>I14/K14</f>
        <v>0.49999996441624323</v>
      </c>
      <c r="I14" s="9">
        <v>70256.77</v>
      </c>
      <c r="J14" s="10">
        <f>H14+F14</f>
        <v>1.0000000000000002</v>
      </c>
      <c r="K14" s="15">
        <f>I14+G14</f>
        <v>140513.54999999999</v>
      </c>
    </row>
    <row r="15" spans="1:11" ht="15" thickBot="1" x14ac:dyDescent="0.35">
      <c r="A15" s="40" t="s">
        <v>12</v>
      </c>
      <c r="B15" s="41"/>
      <c r="C15" s="41"/>
      <c r="D15" s="16">
        <f>SUM(D14:D14)</f>
        <v>1</v>
      </c>
      <c r="E15" s="17">
        <f>SUM(E14:E14)</f>
        <v>140513.54999999999</v>
      </c>
      <c r="F15" s="18">
        <f>G15/E15</f>
        <v>0.50000003558375694</v>
      </c>
      <c r="G15" s="17">
        <f>SUM(G14:G14)</f>
        <v>70256.78</v>
      </c>
      <c r="H15" s="18">
        <f>H14</f>
        <v>0.49999996441624323</v>
      </c>
      <c r="I15" s="17">
        <f>SUM(I14:I14)</f>
        <v>70256.77</v>
      </c>
      <c r="J15" s="19">
        <f>F15+H15</f>
        <v>1.0000000000000002</v>
      </c>
      <c r="K15" s="20">
        <f>G15+I15</f>
        <v>140513.54999999999</v>
      </c>
    </row>
    <row r="16" spans="1:11" x14ac:dyDescent="0.3">
      <c r="E16" s="7"/>
    </row>
    <row r="18" spans="7:9" x14ac:dyDescent="0.3">
      <c r="G18" s="22"/>
      <c r="H18" s="23"/>
      <c r="I18" s="7"/>
    </row>
  </sheetData>
  <mergeCells count="18">
    <mergeCell ref="J12:K12"/>
    <mergeCell ref="H12:I12"/>
    <mergeCell ref="A15:C15"/>
    <mergeCell ref="A10:C10"/>
    <mergeCell ref="D10:E10"/>
    <mergeCell ref="D12:E12"/>
    <mergeCell ref="F12:G12"/>
    <mergeCell ref="A5:K6"/>
    <mergeCell ref="A7:K7"/>
    <mergeCell ref="A8:K8"/>
    <mergeCell ref="A9:K9"/>
    <mergeCell ref="J11:K11"/>
    <mergeCell ref="J10:K10"/>
    <mergeCell ref="A1:A4"/>
    <mergeCell ref="B1:K1"/>
    <mergeCell ref="B2:K2"/>
    <mergeCell ref="B3:K3"/>
    <mergeCell ref="B4:K4"/>
  </mergeCells>
  <pageMargins left="0.511811024" right="0.511811024" top="0.78740157499999996" bottom="0.78740157499999996" header="0.31496062000000002" footer="0.31496062000000002"/>
  <pageSetup paperSize="9" scale="8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Lauro Ricardo Gonçalves de Sousa</dc:creator>
  <cp:lastModifiedBy>FAGNER SOUSA</cp:lastModifiedBy>
  <cp:lastPrinted>2022-09-13T13:07:19Z</cp:lastPrinted>
  <dcterms:created xsi:type="dcterms:W3CDTF">2021-06-01T14:18:01Z</dcterms:created>
  <dcterms:modified xsi:type="dcterms:W3CDTF">2022-09-13T13:08:18Z</dcterms:modified>
</cp:coreProperties>
</file>