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eniomarques\Downloads\PROJETO_ATUALIZADO (1)\"/>
    </mc:Choice>
  </mc:AlternateContent>
  <bookViews>
    <workbookView xWindow="0" yWindow="0" windowWidth="20460" windowHeight="7680"/>
  </bookViews>
  <sheets>
    <sheet name="Planilha1" sheetId="1" r:id="rId1"/>
  </sheets>
  <definedNames>
    <definedName name="_xlnm.Print_Area" localSheetId="0">Planilha1!$A$1:$M$23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1" l="1"/>
  <c r="L21" i="1"/>
  <c r="L20" i="1"/>
  <c r="L19" i="1"/>
  <c r="M21" i="1"/>
  <c r="M20" i="1"/>
  <c r="M19" i="1"/>
  <c r="J21" i="1"/>
  <c r="H20" i="1"/>
  <c r="H19" i="1"/>
  <c r="H22" i="1" s="1"/>
  <c r="D21" i="1"/>
  <c r="D20" i="1"/>
  <c r="D19" i="1"/>
  <c r="D18" i="1"/>
  <c r="D14" i="1"/>
  <c r="E22" i="1"/>
  <c r="I22" i="1"/>
  <c r="K22" i="1" l="1"/>
  <c r="M18" i="1"/>
  <c r="G22" i="1"/>
  <c r="J22" i="1" l="1"/>
  <c r="D22" i="1"/>
  <c r="F18" i="1" l="1"/>
  <c r="F22" i="1" s="1"/>
  <c r="L18" i="1" l="1"/>
  <c r="L22" i="1" s="1"/>
</calcChain>
</file>

<file path=xl/sharedStrings.xml><?xml version="1.0" encoding="utf-8"?>
<sst xmlns="http://schemas.openxmlformats.org/spreadsheetml/2006/main" count="53" uniqueCount="24">
  <si>
    <t>CRONOGRAMA FÍSICO-FINANCEIRO</t>
  </si>
  <si>
    <t>GERÊNCIA DE ARQUITETURA E ENGENHARIA</t>
  </si>
  <si>
    <t>LOTE 01</t>
  </si>
  <si>
    <t>PREVISTO</t>
  </si>
  <si>
    <t>VALOR DA OBRA</t>
  </si>
  <si>
    <t>ITEM</t>
  </si>
  <si>
    <t>VALOR DO ITEM</t>
  </si>
  <si>
    <t>%</t>
  </si>
  <si>
    <t>R$</t>
  </si>
  <si>
    <t>TOTAL</t>
  </si>
  <si>
    <t>SECRETARIA DE ESTADO DA EDUCAÇÃO</t>
  </si>
  <si>
    <t>GOVERNO DO ESTADO DO PIAUÍ</t>
  </si>
  <si>
    <t>ACUMULADO</t>
  </si>
  <si>
    <t>U. E. MARGARIDA DA SILVA COSTA, CORONEL JOSÉ DIAS-PI</t>
  </si>
  <si>
    <t>U. E. MARIA DE SOUSA ANDRADE, TAMBORIL DO PIAUÍ-PI</t>
  </si>
  <si>
    <t>INSTALAÇÃO DE SUBESTAÇÃO DE 75KVA E INSTALAÇÕES ELÉTRICAS PARA CLIMATIZAÇÃO.</t>
  </si>
  <si>
    <t>ESCOLAS</t>
  </si>
  <si>
    <t>-</t>
  </si>
  <si>
    <t>90 DIAS</t>
  </si>
  <si>
    <t>30 DIAS</t>
  </si>
  <si>
    <t>60 DIAS</t>
  </si>
  <si>
    <t>SERVIÇO</t>
  </si>
  <si>
    <t>INSTALAÇÕES ELETRICAS PARA CLIMATIZAÇÃO</t>
  </si>
  <si>
    <t>INSTALAÇÕES ELÉTRICAS SUBESTAÇÃO DE 75KVA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</si>
</sst>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165" fontId="0" fillId="0" borderId="0" xfId="0" applyNumberFormat="1"/>
    <xf numFmtId="0" fontId="0" fillId="0" borderId="1" xfId="0" applyBorder="1" applyAlignment="1">
      <alignment horizontal="center" vertical="top"/>
    </xf>
    <xf numFmtId="165" fontId="2" fillId="3" borderId="1" xfId="0" applyNumberFormat="1" applyFont="1" applyFill="1" applyBorder="1"/>
    <xf numFmtId="4" fontId="0" fillId="0" borderId="0" xfId="0" applyNumberFormat="1"/>
    <xf numFmtId="10" fontId="2" fillId="3" borderId="1" xfId="1" applyNumberFormat="1" applyFont="1" applyFill="1" applyBorder="1"/>
    <xf numFmtId="10" fontId="2" fillId="3" borderId="1" xfId="0" applyNumberFormat="1" applyFont="1" applyFill="1" applyBorder="1"/>
    <xf numFmtId="9" fontId="0" fillId="0" borderId="1" xfId="1" applyFont="1" applyBorder="1" applyAlignment="1">
      <alignment horizontal="center"/>
    </xf>
    <xf numFmtId="10" fontId="0" fillId="0" borderId="1" xfId="1" applyNumberFormat="1" applyFont="1" applyBorder="1" applyAlignment="1"/>
    <xf numFmtId="10" fontId="0" fillId="0" borderId="1" xfId="0" applyNumberFormat="1" applyBorder="1" applyAlignment="1"/>
    <xf numFmtId="165" fontId="0" fillId="0" borderId="1" xfId="0" applyNumberFormat="1" applyBorder="1" applyAlignment="1"/>
    <xf numFmtId="164" fontId="1" fillId="0" borderId="1" xfId="2" applyFont="1" applyBorder="1" applyAlignment="1"/>
    <xf numFmtId="9" fontId="1" fillId="0" borderId="1" xfId="1" applyFont="1" applyBorder="1" applyAlignment="1">
      <alignment horizontal="center"/>
    </xf>
    <xf numFmtId="164" fontId="1" fillId="0" borderId="1" xfId="2" applyFont="1" applyBorder="1" applyAlignment="1">
      <alignment horizontal="center"/>
    </xf>
    <xf numFmtId="10" fontId="1" fillId="0" borderId="1" xfId="1" applyNumberFormat="1" applyFont="1" applyBorder="1" applyAlignment="1"/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0" fillId="0" borderId="12" xfId="0" applyNumberFormat="1" applyFill="1" applyBorder="1" applyAlignment="1">
      <alignment horizontal="center"/>
    </xf>
    <xf numFmtId="165" fontId="0" fillId="0" borderId="13" xfId="0" applyNumberFormat="1" applyFill="1" applyBorder="1" applyAlignment="1">
      <alignment horizontal="center"/>
    </xf>
    <xf numFmtId="165" fontId="0" fillId="0" borderId="14" xfId="0" applyNumberFormat="1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1</xdr:col>
      <xdr:colOff>697016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topLeftCell="B1" zoomScaleNormal="100" zoomScaleSheetLayoutView="100" workbookViewId="0">
      <selection activeCell="D22" sqref="D22"/>
    </sheetView>
  </sheetViews>
  <sheetFormatPr defaultRowHeight="15" x14ac:dyDescent="0.25"/>
  <cols>
    <col min="1" max="1" width="6" customWidth="1"/>
    <col min="2" max="2" width="35" customWidth="1"/>
    <col min="3" max="3" width="20.7109375" bestFit="1" customWidth="1"/>
    <col min="4" max="4" width="9.5703125" bestFit="1" customWidth="1"/>
    <col min="5" max="5" width="15.140625" customWidth="1"/>
    <col min="7" max="9" width="15.140625" customWidth="1"/>
    <col min="11" max="11" width="15.140625" customWidth="1"/>
    <col min="13" max="13" width="15.140625" customWidth="1"/>
  </cols>
  <sheetData>
    <row r="1" spans="1:15" ht="15" customHeight="1" x14ac:dyDescent="0.25">
      <c r="A1" s="21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15" ht="15" customHeight="1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1:15" ht="15.75" customHeight="1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5" x14ac:dyDescent="0.25">
      <c r="A4" s="27" t="s">
        <v>11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9"/>
    </row>
    <row r="5" spans="1:15" x14ac:dyDescent="0.25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9"/>
    </row>
    <row r="6" spans="1:15" x14ac:dyDescent="0.25">
      <c r="A6" s="27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9"/>
    </row>
    <row r="7" spans="1:15" x14ac:dyDescent="0.25">
      <c r="A7" s="30" t="s">
        <v>15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2"/>
    </row>
    <row r="8" spans="1:15" x14ac:dyDescent="0.2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5"/>
    </row>
    <row r="9" spans="1:15" x14ac:dyDescent="0.25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5" x14ac:dyDescent="0.25">
      <c r="A10" s="18" t="s">
        <v>16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5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</row>
    <row r="12" spans="1:15" x14ac:dyDescent="0.25">
      <c r="A12" s="37" t="s">
        <v>14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4" spans="1:15" x14ac:dyDescent="0.25">
      <c r="A14" s="18" t="s">
        <v>4</v>
      </c>
      <c r="B14" s="18"/>
      <c r="C14" s="18"/>
      <c r="D14" s="40">
        <f>E22</f>
        <v>169807.66</v>
      </c>
      <c r="E14" s="41"/>
      <c r="F14" s="41"/>
      <c r="G14" s="41"/>
      <c r="H14" s="41"/>
      <c r="I14" s="41"/>
      <c r="J14" s="41"/>
      <c r="K14" s="41"/>
      <c r="L14" s="41"/>
      <c r="M14" s="42"/>
      <c r="O14" s="6"/>
    </row>
    <row r="15" spans="1:15" x14ac:dyDescent="0.25">
      <c r="A15" s="18" t="s">
        <v>3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 t="s">
        <v>12</v>
      </c>
      <c r="M15" s="18"/>
    </row>
    <row r="16" spans="1:15" x14ac:dyDescent="0.25">
      <c r="A16" s="20" t="s">
        <v>5</v>
      </c>
      <c r="B16" s="20" t="s">
        <v>21</v>
      </c>
      <c r="C16" s="20" t="s">
        <v>16</v>
      </c>
      <c r="D16" s="19" t="s">
        <v>6</v>
      </c>
      <c r="E16" s="19"/>
      <c r="F16" s="17" t="s">
        <v>19</v>
      </c>
      <c r="G16" s="17"/>
      <c r="H16" s="17" t="s">
        <v>20</v>
      </c>
      <c r="I16" s="17"/>
      <c r="J16" s="17" t="s">
        <v>18</v>
      </c>
      <c r="K16" s="17"/>
      <c r="L16" s="17" t="s">
        <v>18</v>
      </c>
      <c r="M16" s="17"/>
    </row>
    <row r="17" spans="1:13" x14ac:dyDescent="0.25">
      <c r="A17" s="20"/>
      <c r="B17" s="20"/>
      <c r="C17" s="20"/>
      <c r="D17" s="1" t="s">
        <v>7</v>
      </c>
      <c r="E17" s="1" t="s">
        <v>8</v>
      </c>
      <c r="F17" s="1" t="s">
        <v>7</v>
      </c>
      <c r="G17" s="1" t="s">
        <v>8</v>
      </c>
      <c r="H17" s="1" t="s">
        <v>7</v>
      </c>
      <c r="I17" s="1" t="s">
        <v>8</v>
      </c>
      <c r="J17" s="1" t="s">
        <v>7</v>
      </c>
      <c r="K17" s="1" t="s">
        <v>8</v>
      </c>
      <c r="L17" s="1" t="s">
        <v>7</v>
      </c>
      <c r="M17" s="1" t="s">
        <v>8</v>
      </c>
    </row>
    <row r="18" spans="1:13" ht="30" customHeight="1" x14ac:dyDescent="0.25">
      <c r="A18" s="4">
        <v>1</v>
      </c>
      <c r="B18" s="2" t="s">
        <v>22</v>
      </c>
      <c r="C18" s="38" t="s">
        <v>13</v>
      </c>
      <c r="D18" s="10">
        <f>E18/E22</f>
        <v>0.20922100922891229</v>
      </c>
      <c r="E18" s="13">
        <v>35527.33</v>
      </c>
      <c r="F18" s="10">
        <f>D18</f>
        <v>0.20922100922891229</v>
      </c>
      <c r="G18" s="13">
        <v>35527.33</v>
      </c>
      <c r="H18" s="14" t="s">
        <v>17</v>
      </c>
      <c r="I18" s="15" t="s">
        <v>17</v>
      </c>
      <c r="J18" s="14" t="s">
        <v>17</v>
      </c>
      <c r="K18" s="15" t="s">
        <v>17</v>
      </c>
      <c r="L18" s="11">
        <f>F18</f>
        <v>0.20922100922891229</v>
      </c>
      <c r="M18" s="12">
        <f>G18</f>
        <v>35527.33</v>
      </c>
    </row>
    <row r="19" spans="1:13" ht="30" x14ac:dyDescent="0.25">
      <c r="A19" s="4">
        <v>2</v>
      </c>
      <c r="B19" s="2" t="s">
        <v>23</v>
      </c>
      <c r="C19" s="39"/>
      <c r="D19" s="10">
        <f>E19/E22</f>
        <v>0.29397601969192672</v>
      </c>
      <c r="E19" s="15">
        <v>49919.38</v>
      </c>
      <c r="F19" s="9" t="s">
        <v>17</v>
      </c>
      <c r="G19" s="15" t="s">
        <v>17</v>
      </c>
      <c r="H19" s="10">
        <f>I19/E22</f>
        <v>0.29397601969192672</v>
      </c>
      <c r="I19" s="15">
        <v>49919.38</v>
      </c>
      <c r="J19" s="14" t="s">
        <v>17</v>
      </c>
      <c r="K19" s="15" t="s">
        <v>17</v>
      </c>
      <c r="L19" s="11">
        <f>H19</f>
        <v>0.29397601969192672</v>
      </c>
      <c r="M19" s="15">
        <f>I19</f>
        <v>49919.38</v>
      </c>
    </row>
    <row r="20" spans="1:13" ht="30" customHeight="1" x14ac:dyDescent="0.25">
      <c r="A20" s="4">
        <v>3</v>
      </c>
      <c r="B20" s="2" t="s">
        <v>22</v>
      </c>
      <c r="C20" s="38" t="s">
        <v>14</v>
      </c>
      <c r="D20" s="10">
        <f>E20/E22</f>
        <v>0.20656359082976586</v>
      </c>
      <c r="E20" s="13">
        <v>35076.080000000002</v>
      </c>
      <c r="F20" s="9" t="s">
        <v>17</v>
      </c>
      <c r="G20" s="15" t="s">
        <v>17</v>
      </c>
      <c r="H20" s="16">
        <f>I20/E22</f>
        <v>0.20656359082976586</v>
      </c>
      <c r="I20" s="13">
        <v>35076.080000000002</v>
      </c>
      <c r="J20" s="14" t="s">
        <v>17</v>
      </c>
      <c r="K20" s="15" t="s">
        <v>17</v>
      </c>
      <c r="L20" s="11">
        <f>H20</f>
        <v>0.20656359082976586</v>
      </c>
      <c r="M20" s="15">
        <f>I20</f>
        <v>35076.080000000002</v>
      </c>
    </row>
    <row r="21" spans="1:13" ht="30" x14ac:dyDescent="0.25">
      <c r="A21" s="4">
        <v>4</v>
      </c>
      <c r="B21" s="2" t="s">
        <v>23</v>
      </c>
      <c r="C21" s="39"/>
      <c r="D21" s="10">
        <f>E21/E22</f>
        <v>0.29023938024939511</v>
      </c>
      <c r="E21" s="15">
        <v>49284.87</v>
      </c>
      <c r="F21" s="9" t="s">
        <v>17</v>
      </c>
      <c r="G21" s="15" t="s">
        <v>17</v>
      </c>
      <c r="H21" s="14" t="s">
        <v>17</v>
      </c>
      <c r="I21" s="15" t="s">
        <v>17</v>
      </c>
      <c r="J21" s="16">
        <f>K21/E22</f>
        <v>0.29023938024939511</v>
      </c>
      <c r="K21" s="15">
        <v>49284.87</v>
      </c>
      <c r="L21" s="11">
        <f>J21</f>
        <v>0.29023938024939511</v>
      </c>
      <c r="M21" s="15">
        <f>K21</f>
        <v>49284.87</v>
      </c>
    </row>
    <row r="22" spans="1:13" x14ac:dyDescent="0.25">
      <c r="A22" s="17" t="s">
        <v>9</v>
      </c>
      <c r="B22" s="17"/>
      <c r="C22" s="17"/>
      <c r="D22" s="8">
        <f>SUM(D18:D21)</f>
        <v>0.99999999999999989</v>
      </c>
      <c r="E22" s="5">
        <f>SUM(E18:E21)</f>
        <v>169807.66</v>
      </c>
      <c r="F22" s="7">
        <f>SUM(F18:F21)</f>
        <v>0.20922100922891229</v>
      </c>
      <c r="G22" s="5">
        <f>SUM(G18:G21)</f>
        <v>35527.33</v>
      </c>
      <c r="H22" s="7">
        <f>SUM(H18:H21)</f>
        <v>0.5005396105216926</v>
      </c>
      <c r="I22" s="5">
        <f>SUM(I18:I21)</f>
        <v>84995.459999999992</v>
      </c>
      <c r="J22" s="7">
        <f>SUM(J18:J21)</f>
        <v>0.29023938024939511</v>
      </c>
      <c r="K22" s="5">
        <f>SUM(K18:K21)</f>
        <v>49284.87</v>
      </c>
      <c r="L22" s="7">
        <f>SUM(L18:L21)</f>
        <v>0.99999999999999989</v>
      </c>
      <c r="M22" s="5">
        <f>SUM(M18:M21)</f>
        <v>169807.66</v>
      </c>
    </row>
    <row r="23" spans="1:13" x14ac:dyDescent="0.25">
      <c r="E23" s="3"/>
    </row>
  </sheetData>
  <mergeCells count="24">
    <mergeCell ref="L15:M15"/>
    <mergeCell ref="L16:M16"/>
    <mergeCell ref="A1:M3"/>
    <mergeCell ref="A4:M4"/>
    <mergeCell ref="A5:M5"/>
    <mergeCell ref="A6:M6"/>
    <mergeCell ref="A7:M8"/>
    <mergeCell ref="A9:M9"/>
    <mergeCell ref="A10:M10"/>
    <mergeCell ref="A11:M11"/>
    <mergeCell ref="A12:M12"/>
    <mergeCell ref="F16:G16"/>
    <mergeCell ref="A15:K15"/>
    <mergeCell ref="D14:M14"/>
    <mergeCell ref="H16:I16"/>
    <mergeCell ref="A22:C22"/>
    <mergeCell ref="A14:C14"/>
    <mergeCell ref="D16:E16"/>
    <mergeCell ref="J16:K16"/>
    <mergeCell ref="C16:C17"/>
    <mergeCell ref="B16:B17"/>
    <mergeCell ref="A16:A17"/>
    <mergeCell ref="C18:C19"/>
    <mergeCell ref="C20:C21"/>
  </mergeCells>
  <pageMargins left="0.511811024" right="0.511811024" top="0.78740157499999996" bottom="0.78740157499999996" header="0.31496062000000002" footer="0.31496062000000002"/>
  <pageSetup paperSize="9" scale="7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Marciênio Rocha Marques</cp:lastModifiedBy>
  <cp:lastPrinted>2023-01-09T12:57:50Z</cp:lastPrinted>
  <dcterms:created xsi:type="dcterms:W3CDTF">2021-06-01T14:18:01Z</dcterms:created>
  <dcterms:modified xsi:type="dcterms:W3CDTF">2023-01-09T12:58:51Z</dcterms:modified>
</cp:coreProperties>
</file>